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15" windowWidth="11325" windowHeight="3975"/>
  </bookViews>
  <sheets>
    <sheet name="Прил3" sheetId="3" r:id="rId1"/>
  </sheets>
  <definedNames>
    <definedName name="_Toc105952697" localSheetId="0">Прил3!$C$2</definedName>
    <definedName name="_Toc105952698" localSheetId="0">Прил3!#REF!</definedName>
    <definedName name="_xlnm.Print_Area" localSheetId="0">Прил3!$C$1:$I$25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I7" i="3" l="1"/>
  <c r="I20" i="3"/>
  <c r="I16" i="3"/>
  <c r="I11" i="3"/>
  <c r="H7" i="3"/>
  <c r="H11" i="3"/>
  <c r="H16" i="3"/>
  <c r="H20" i="3"/>
  <c r="H19" i="3" s="1"/>
  <c r="I23" i="3" l="1"/>
  <c r="H23" i="3"/>
</calcChain>
</file>

<file path=xl/sharedStrings.xml><?xml version="1.0" encoding="utf-8"?>
<sst xmlns="http://schemas.openxmlformats.org/spreadsheetml/2006/main" count="79" uniqueCount="44">
  <si>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</si>
  <si>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</si>
  <si>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</si>
  <si>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</si>
  <si>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</si>
  <si>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</si>
  <si>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</si>
  <si>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</si>
  <si>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</si>
  <si>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</si>
  <si>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</si>
  <si>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</si>
  <si>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</si>
  <si>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</si>
  <si>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</si>
  <si>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Сумма с учетом изменений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</si>
  <si>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</si>
  <si>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</si>
  <si>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</si>
  <si>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</si>
  <si>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</si>
  <si>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</si>
  <si>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</si>
  <si>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</si>
  <si>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</si>
  <si>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</si>
  <si>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</si>
  <si>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</si>
  <si>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</si>
  <si>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</si>
  <si>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</si>
  <si>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</si>
  <si>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</si>
  <si>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</si>
  <si>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</si>
  <si>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</si>
  <si>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</si>
  <si>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09</t>
  </si>
  <si>
    <t>Дорожное хозяйство (дорожные фонды)</t>
  </si>
  <si>
    <t>Резервный фонд</t>
  </si>
  <si>
    <t>Распределение
расходов местного бюджета по разделам, подразделам расходов классификации расходов Российской Федерации на 2020 год</t>
  </si>
  <si>
    <t>Приложение № 3
к Решению «О внесении, дополнений в бюджет 
муниципального образования "Челушманское сельское поселение"
на 2020 год и на плановый период 2021 и 2022 годов»</t>
  </si>
  <si>
    <t>08</t>
  </si>
  <si>
    <t>На организацию и проведение мероприятий к Дню Победы в Великой Отечественной войне 1941-1945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</si>
</sst>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2" fontId="30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2" fillId="25" borderId="10" xfId="0" applyFont="1" applyFill="1" applyBorder="1" applyAlignment="1">
      <alignment horizontal="justify" vertical="top" wrapText="1" shrinkToFit="1"/>
    </xf>
    <xf numFmtId="2" fontId="3" fillId="0" borderId="10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25"/>
  <sheetViews>
    <sheetView tabSelected="1" view="pageBreakPreview" topLeftCell="B16" workbookViewId="0">
      <selection activeCell="I19" sqref="I19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29.85546875" style="12" customWidth="1"/>
    <col min="10" max="10" width="8.85546875" customWidth="1"/>
    <col min="11" max="11" width="9.140625" hidden="1" customWidth="1"/>
  </cols>
  <sheetData>
    <row r="1" spans="3:9" ht="112.5" customHeight="1" x14ac:dyDescent="0.2">
      <c r="E1" s="46"/>
      <c r="F1" s="46"/>
      <c r="G1" s="46" t="s">
        <v>41</v>
      </c>
      <c r="H1" s="46"/>
      <c r="I1" s="46"/>
    </row>
    <row r="2" spans="3:9" s="3" customFormat="1" ht="57.75" customHeight="1" x14ac:dyDescent="0.2">
      <c r="C2" s="45" t="s">
        <v>40</v>
      </c>
      <c r="D2" s="45"/>
      <c r="E2" s="45"/>
      <c r="F2" s="45"/>
      <c r="G2" s="45"/>
      <c r="H2" s="45"/>
      <c r="I2" s="45"/>
    </row>
    <row r="3" spans="3:9" s="3" customFormat="1" ht="15" x14ac:dyDescent="0.2">
      <c r="I3" s="31" t="s">
        <v>24</v>
      </c>
    </row>
    <row r="4" spans="3:9" s="4" customFormat="1" ht="35.25" customHeight="1" x14ac:dyDescent="0.2">
      <c r="C4" s="48" t="s">
        <v>0</v>
      </c>
      <c r="D4" s="47" t="s">
        <v>7</v>
      </c>
      <c r="E4" s="47"/>
      <c r="F4" s="47"/>
      <c r="G4" s="2" t="s">
        <v>4</v>
      </c>
      <c r="H4" s="48" t="s">
        <v>14</v>
      </c>
      <c r="I4" s="48" t="s">
        <v>15</v>
      </c>
    </row>
    <row r="5" spans="3:9" s="4" customFormat="1" ht="46.5" customHeight="1" x14ac:dyDescent="0.2">
      <c r="C5" s="48"/>
      <c r="D5" s="2" t="s">
        <v>8</v>
      </c>
      <c r="E5" s="2" t="s">
        <v>26</v>
      </c>
      <c r="F5" s="2" t="s">
        <v>25</v>
      </c>
      <c r="G5" s="2"/>
      <c r="H5" s="49"/>
      <c r="I5" s="49"/>
    </row>
    <row r="6" spans="3:9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11">
        <v>6</v>
      </c>
    </row>
    <row r="7" spans="3:9" s="7" customFormat="1" ht="15.75" x14ac:dyDescent="0.2">
      <c r="C7" s="43" t="s">
        <v>1</v>
      </c>
      <c r="D7" s="21" t="s">
        <v>9</v>
      </c>
      <c r="E7" s="21" t="s">
        <v>27</v>
      </c>
      <c r="F7" s="41" t="s">
        <v>33</v>
      </c>
      <c r="G7" s="21"/>
      <c r="H7" s="34" t="e">
        <f>H8+#REF!+H10</f>
        <v>#REF!</v>
      </c>
      <c r="I7" s="34">
        <f>I8+I9+I10</f>
        <v>3951.6000000000004</v>
      </c>
    </row>
    <row r="8" spans="3:9" s="15" customFormat="1" ht="39" customHeight="1" x14ac:dyDescent="0.2">
      <c r="C8" s="30" t="s">
        <v>23</v>
      </c>
      <c r="D8" s="21" t="s">
        <v>9</v>
      </c>
      <c r="E8" s="18" t="s">
        <v>27</v>
      </c>
      <c r="F8" s="18" t="s">
        <v>28</v>
      </c>
      <c r="G8" s="20"/>
      <c r="H8" s="27" t="s">
        <v>19</v>
      </c>
      <c r="I8" s="23">
        <v>627.70000000000005</v>
      </c>
    </row>
    <row r="9" spans="3:9" s="5" customFormat="1" ht="27" customHeight="1" x14ac:dyDescent="0.2">
      <c r="C9" s="37" t="s">
        <v>16</v>
      </c>
      <c r="D9" s="21" t="s">
        <v>9</v>
      </c>
      <c r="E9" s="18" t="s">
        <v>27</v>
      </c>
      <c r="F9" s="18" t="s">
        <v>29</v>
      </c>
      <c r="G9" s="18"/>
      <c r="H9" s="28"/>
      <c r="I9" s="26">
        <v>1404.2</v>
      </c>
    </row>
    <row r="10" spans="3:9" s="5" customFormat="1" ht="30" customHeight="1" x14ac:dyDescent="0.2">
      <c r="C10" s="37" t="s">
        <v>12</v>
      </c>
      <c r="D10" s="21" t="s">
        <v>9</v>
      </c>
      <c r="E10" s="18" t="s">
        <v>27</v>
      </c>
      <c r="F10" s="18" t="s">
        <v>30</v>
      </c>
      <c r="G10" s="18" t="s">
        <v>13</v>
      </c>
      <c r="H10" s="28" t="s">
        <v>18</v>
      </c>
      <c r="I10" s="24">
        <v>1919.7</v>
      </c>
    </row>
    <row r="11" spans="3:9" s="8" customFormat="1" ht="15.75" customHeight="1" x14ac:dyDescent="0.2">
      <c r="C11" s="38" t="s">
        <v>5</v>
      </c>
      <c r="D11" s="21" t="s">
        <v>9</v>
      </c>
      <c r="E11" s="21" t="s">
        <v>28</v>
      </c>
      <c r="F11" s="19" t="s">
        <v>31</v>
      </c>
      <c r="G11" s="17"/>
      <c r="H11" s="22" t="str">
        <f>H12</f>
        <v>-95,20</v>
      </c>
      <c r="I11" s="34">
        <f>I12</f>
        <v>202.8</v>
      </c>
    </row>
    <row r="12" spans="3:9" s="16" customFormat="1" ht="36.75" customHeight="1" x14ac:dyDescent="0.2">
      <c r="C12" s="33" t="s">
        <v>10</v>
      </c>
      <c r="D12" s="20" t="s">
        <v>9</v>
      </c>
      <c r="E12" s="18" t="s">
        <v>28</v>
      </c>
      <c r="F12" s="18" t="s">
        <v>31</v>
      </c>
      <c r="G12" s="21"/>
      <c r="H12" s="29" t="s">
        <v>17</v>
      </c>
      <c r="I12" s="23">
        <v>202.8</v>
      </c>
    </row>
    <row r="13" spans="3:9" s="16" customFormat="1" ht="36.75" customHeight="1" x14ac:dyDescent="0.2">
      <c r="C13" s="39" t="s">
        <v>39</v>
      </c>
      <c r="D13" s="21" t="s">
        <v>9</v>
      </c>
      <c r="E13" s="19" t="s">
        <v>31</v>
      </c>
      <c r="F13" s="19" t="s">
        <v>37</v>
      </c>
      <c r="G13" s="21"/>
      <c r="H13" s="29"/>
      <c r="I13" s="34">
        <v>39</v>
      </c>
    </row>
    <row r="14" spans="3:9" s="16" customFormat="1" ht="21" customHeight="1" x14ac:dyDescent="0.2">
      <c r="C14" s="39" t="s">
        <v>38</v>
      </c>
      <c r="D14" s="21" t="s">
        <v>9</v>
      </c>
      <c r="E14" s="19" t="s">
        <v>29</v>
      </c>
      <c r="F14" s="19" t="s">
        <v>37</v>
      </c>
      <c r="G14" s="21"/>
      <c r="H14" s="29"/>
      <c r="I14" s="34">
        <v>611.20000000000005</v>
      </c>
    </row>
    <row r="15" spans="3:9" s="16" customFormat="1" ht="21" customHeight="1" x14ac:dyDescent="0.2">
      <c r="C15" s="33" t="s">
        <v>38</v>
      </c>
      <c r="D15" s="20" t="s">
        <v>9</v>
      </c>
      <c r="E15" s="18" t="s">
        <v>29</v>
      </c>
      <c r="F15" s="18" t="s">
        <v>37</v>
      </c>
      <c r="G15" s="21"/>
      <c r="H15" s="29"/>
      <c r="I15" s="23">
        <v>611.20000000000005</v>
      </c>
    </row>
    <row r="16" spans="3:9" s="9" customFormat="1" ht="15.75" x14ac:dyDescent="0.2">
      <c r="C16" s="40" t="s">
        <v>2</v>
      </c>
      <c r="D16" s="21" t="s">
        <v>9</v>
      </c>
      <c r="E16" s="21" t="s">
        <v>32</v>
      </c>
      <c r="F16" s="21" t="s">
        <v>33</v>
      </c>
      <c r="G16" s="21"/>
      <c r="H16" s="34">
        <f>H17+H18</f>
        <v>-6022</v>
      </c>
      <c r="I16" s="34">
        <f>I17+I18</f>
        <v>752.5</v>
      </c>
    </row>
    <row r="17" spans="3:9" s="9" customFormat="1" ht="23.25" customHeight="1" x14ac:dyDescent="0.2">
      <c r="C17" s="36" t="s">
        <v>11</v>
      </c>
      <c r="D17" s="20" t="s">
        <v>9</v>
      </c>
      <c r="E17" s="20" t="s">
        <v>32</v>
      </c>
      <c r="F17" s="20" t="s">
        <v>28</v>
      </c>
      <c r="G17" s="20"/>
      <c r="H17" s="27" t="s">
        <v>21</v>
      </c>
      <c r="I17" s="23">
        <v>82.5</v>
      </c>
    </row>
    <row r="18" spans="3:9" ht="18.75" customHeight="1" x14ac:dyDescent="0.2">
      <c r="C18" s="32" t="s">
        <v>6</v>
      </c>
      <c r="D18" s="20" t="s">
        <v>9</v>
      </c>
      <c r="E18" s="18" t="s">
        <v>32</v>
      </c>
      <c r="F18" s="18" t="s">
        <v>31</v>
      </c>
      <c r="G18" s="18"/>
      <c r="H18" s="28" t="s">
        <v>20</v>
      </c>
      <c r="I18" s="24">
        <v>670</v>
      </c>
    </row>
    <row r="19" spans="3:9" ht="54" customHeight="1" x14ac:dyDescent="0.25">
      <c r="C19" s="44" t="s">
        <v>43</v>
      </c>
      <c r="D19" s="21" t="s">
        <v>9</v>
      </c>
      <c r="E19" s="21" t="s">
        <v>42</v>
      </c>
      <c r="F19" s="21" t="s">
        <v>27</v>
      </c>
      <c r="G19" s="21"/>
      <c r="H19" s="34" t="e">
        <f>#REF!+H20</f>
        <v>#REF!</v>
      </c>
      <c r="I19" s="34">
        <v>140.9</v>
      </c>
    </row>
    <row r="20" spans="3:9" s="10" customFormat="1" ht="24.75" customHeight="1" x14ac:dyDescent="0.2">
      <c r="C20" s="40" t="s">
        <v>34</v>
      </c>
      <c r="D20" s="21" t="s">
        <v>9</v>
      </c>
      <c r="E20" s="19" t="s">
        <v>36</v>
      </c>
      <c r="F20" s="19" t="s">
        <v>33</v>
      </c>
      <c r="G20" s="17"/>
      <c r="H20" s="25" t="e">
        <f>H21+#REF!</f>
        <v>#REF!</v>
      </c>
      <c r="I20" s="22">
        <f>I21</f>
        <v>1272.0999999999999</v>
      </c>
    </row>
    <row r="21" spans="3:9" ht="18.75" customHeight="1" x14ac:dyDescent="0.2">
      <c r="C21" s="42" t="s">
        <v>35</v>
      </c>
      <c r="D21" s="20" t="s">
        <v>9</v>
      </c>
      <c r="E21" s="18" t="s">
        <v>36</v>
      </c>
      <c r="F21" s="18" t="s">
        <v>32</v>
      </c>
      <c r="G21" s="18"/>
      <c r="H21" s="28" t="s">
        <v>22</v>
      </c>
      <c r="I21" s="24">
        <v>1272.0999999999999</v>
      </c>
    </row>
    <row r="22" spans="3:9" ht="18.75" customHeight="1" x14ac:dyDescent="0.2">
      <c r="C22" s="6"/>
      <c r="D22" s="21"/>
      <c r="E22" s="18"/>
      <c r="F22" s="18"/>
      <c r="G22" s="18"/>
      <c r="H22" s="28"/>
      <c r="I22" s="24"/>
    </row>
    <row r="23" spans="3:9" s="10" customFormat="1" ht="32.25" customHeight="1" x14ac:dyDescent="0.2">
      <c r="C23" s="40" t="s">
        <v>3</v>
      </c>
      <c r="D23" s="21"/>
      <c r="E23" s="21"/>
      <c r="F23" s="21"/>
      <c r="G23" s="21"/>
      <c r="H23" s="35" t="e">
        <f>H7+H11+H16+H20</f>
        <v>#REF!</v>
      </c>
      <c r="I23" s="34">
        <f>I7+I11+I13+I14+I16+I19+I20</f>
        <v>6970.1</v>
      </c>
    </row>
    <row r="24" spans="3:9" x14ac:dyDescent="0.2">
      <c r="I24" s="14"/>
    </row>
    <row r="25" spans="3:9" x14ac:dyDescent="0.2">
      <c r="I25" s="14"/>
    </row>
  </sheetData>
  <mergeCells count="7">
    <mergeCell ref="C2:I2"/>
    <mergeCell ref="G1:I1"/>
    <mergeCell ref="D4:F4"/>
    <mergeCell ref="C4:C5"/>
    <mergeCell ref="I4:I5"/>
    <mergeCell ref="E1:F1"/>
    <mergeCell ref="H4:H5"/>
  </mergeCells>
  <phoneticPr fontId="4" type="noConversion"/>
  <pageMargins left="0.75" right="0.75" top="1" bottom="1" header="0.5" footer="0.5"/>
  <pageSetup paperSize="9" scale="67" orientation="portrait" r:id="rId1"/>
  <headerFooter alignWithMargins="0"/>
  <colBreaks count="1" manualBreakCount="1"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Прил3</vt:lpstr>
      <vt:lpstr>Прил3!_Toc105952697</vt:lpstr>
      <vt:lpstr>Прил3!Область_печати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2020-02-10T05:08:43Z</cp:lastPrinted>
  <dcterms:created xsi:type="dcterms:W3CDTF">2005-10-31T07:03:47Z</dcterms:created>
  <dcterms:modified xsi:type="dcterms:W3CDTF">2020-12-23T07:22:42Z</dcterms:modified>
</cp:coreProperties>
</file>